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541F6E12-1A90-44C1-BA1B-2CC2F25C62F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K69" i="1"/>
  <c r="L69" i="1" s="1"/>
  <c r="I69" i="1"/>
  <c r="I68" i="1"/>
  <c r="K68" i="1" s="1"/>
  <c r="L68" i="1" s="1"/>
  <c r="I67" i="1"/>
  <c r="I66" i="1"/>
  <c r="I65" i="1"/>
  <c r="I64" i="1"/>
  <c r="K64" i="1" s="1"/>
  <c r="L64" i="1" s="1"/>
  <c r="I63" i="1"/>
  <c r="I62" i="1"/>
  <c r="I61" i="1"/>
  <c r="I60" i="1"/>
  <c r="K59" i="1"/>
  <c r="L59" i="1" s="1"/>
  <c r="I59" i="1"/>
  <c r="I58" i="1"/>
  <c r="I57" i="1"/>
  <c r="I56" i="1"/>
  <c r="K55" i="1"/>
  <c r="L55" i="1" s="1"/>
  <c r="I55" i="1"/>
  <c r="I54" i="1"/>
  <c r="K54" i="1" s="1"/>
  <c r="L54" i="1" s="1"/>
  <c r="I53" i="1"/>
  <c r="I52" i="1"/>
  <c r="I51" i="1"/>
  <c r="I50" i="1"/>
  <c r="K50" i="1" s="1"/>
  <c r="I47" i="1"/>
  <c r="I42" i="1"/>
  <c r="I37" i="1"/>
  <c r="I32" i="1"/>
  <c r="F74" i="1" s="1"/>
  <c r="L61" i="1" l="1"/>
  <c r="L52" i="1"/>
  <c r="L66" i="1"/>
  <c r="L67" i="1"/>
  <c r="L57" i="1"/>
  <c r="L58" i="1"/>
  <c r="L70" i="1"/>
  <c r="L50" i="1"/>
  <c r="K32" i="1"/>
  <c r="K60" i="1"/>
  <c r="L60" i="1" s="1"/>
  <c r="L32" i="1"/>
  <c r="K51" i="1"/>
  <c r="L51" i="1" s="1"/>
  <c r="K65" i="1"/>
  <c r="L65" i="1" s="1"/>
  <c r="K56" i="1"/>
  <c r="L56" i="1" s="1"/>
  <c r="K70" i="1"/>
  <c r="K37" i="1"/>
  <c r="L37" i="1" s="1"/>
  <c r="K61" i="1"/>
  <c r="K52" i="1"/>
  <c r="K66" i="1"/>
  <c r="K57" i="1"/>
  <c r="K71" i="1"/>
  <c r="L71" i="1" s="1"/>
  <c r="K42" i="1"/>
  <c r="L42" i="1" s="1"/>
  <c r="K62" i="1"/>
  <c r="L62" i="1" s="1"/>
  <c r="K53" i="1"/>
  <c r="L53" i="1" s="1"/>
  <c r="K67" i="1"/>
  <c r="K58" i="1"/>
  <c r="K72" i="1"/>
  <c r="L72" i="1" s="1"/>
  <c r="K47" i="1"/>
  <c r="L47" i="1" s="1"/>
  <c r="K63" i="1"/>
  <c r="L63" i="1" s="1"/>
  <c r="F75" i="1" l="1"/>
  <c r="B26" i="1" s="1"/>
</calcChain>
</file>

<file path=xl/sharedStrings.xml><?xml version="1.0" encoding="utf-8"?>
<sst xmlns="http://schemas.openxmlformats.org/spreadsheetml/2006/main" count="195" uniqueCount="122">
  <si>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</si>
  <si>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</si>
  <si>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</si>
  <si>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</si>
  <si>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</si>
  <si>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</si>
  <si>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</si>
  <si>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</si>
  <si>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</si>
  <si>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</si>
  <si>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</si>
  <si>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</si>
  <si>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</si>
  <si>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</si>
  <si>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</si>
  <si>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</si>
  <si>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</si>
  <si>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</si>
  <si>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</si>
  <si>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</si>
  <si>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</si>
  <si>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</si>
  <si>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</si>
  <si>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</si>
  <si>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</si>
  <si>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</si>
  <si>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</si>
  <si>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</si>
  <si>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</si>
  <si>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</si>
  <si>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</si>
  <si>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</si>
  <si>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</si>
  <si>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</si>
  <si>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</si>
  <si>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</si>
  <si>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</si>
  <si>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</si>
  <si>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</si>
  <si>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</si>
  <si>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</si>
  <si>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</si>
  <si>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</si>
  <si>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</si>
  <si>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</si>
  <si>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</si>
  <si>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</si>
  <si>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</si>
  <si>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</si>
  <si>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</si>
  <si>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</si>
  <si>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</si>
  <si>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</si>
  <si>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</si>
  <si>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</si>
  <si>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</si>
  <si>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</si>
  <si>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</si>
  <si>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</si>
  <si>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</si>
  <si>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</si>
  <si>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</si>
  <si>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</si>
  <si>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</si>
  <si>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</si>
  <si>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</si>
  <si>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144</t>
  </si>
  <si>
    <t>GRODZ-SG</t>
  </si>
  <si>
    <t>Grodzenie upraw przed zwierzyną siatką w warunkach górskich</t>
  </si>
  <si>
    <t>HM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</si>
  <si>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</si>
  <si>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</si>
  <si>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</si>
  <si>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</si>
  <si>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</si>
  <si>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</si>
  <si>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</si>
  <si>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</si>
  <si>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</si>
  <si>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</si>
  <si>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</si>
  <si>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</si>
  <si>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</si>
  <si>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</si>
  <si>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200</t>
  </si>
  <si>
    <t>GODZ RH8</t>
  </si>
  <si>
    <t>Prace wykonywane ręcznie</t>
  </si>
  <si>
    <t>210</t>
  </si>
  <si>
    <t>GODZ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</si>
  <si>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</si>
  <si>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</si>
  <si>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</si>
  <si>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</si>
  <si>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</si>
  <si>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</si>
  <si>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</si>
  <si>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</si>
  <si>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</si>
  <si>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</si>
  <si>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</si>
  <si>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</si>
  <si>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</si>
  <si>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</si>
  <si>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</si>
  <si>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09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</si>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</sst>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3"/>
  <sheetViews>
    <sheetView tabSelected="1" view="pageBreakPreview" zoomScale="60" zoomScaleNormal="100" workbookViewId="0">
      <selection activeCell="I18" sqref="I1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96</v>
      </c>
      <c r="K2" s="40"/>
      <c r="L2" s="40"/>
      <c r="M2" s="40"/>
      <c r="N2" s="40"/>
      <c r="O2" s="40"/>
      <c r="P2" s="40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15" t="s">
        <v>97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98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C14" s="28" t="s">
        <v>99</v>
      </c>
      <c r="D14" s="28"/>
      <c r="E14" s="28"/>
      <c r="F14" s="28"/>
      <c r="G14" s="28"/>
      <c r="H14" s="28"/>
      <c r="I14" s="28"/>
      <c r="J14" s="28"/>
      <c r="K14" s="28"/>
      <c r="L14" s="28"/>
    </row>
    <row r="15" spans="2:16" s="1" customFormat="1" ht="43.2" customHeight="1" x14ac:dyDescent="0.2"/>
    <row r="16" spans="2:16" s="1" customFormat="1" ht="20.7" customHeight="1" x14ac:dyDescent="0.2">
      <c r="C16" s="24" t="s">
        <v>100</v>
      </c>
      <c r="D16" s="24"/>
      <c r="E16" s="24"/>
    </row>
    <row r="17" spans="2:13" s="1" customFormat="1" ht="2.7" customHeight="1" x14ac:dyDescent="0.2"/>
    <row r="18" spans="2:13" s="1" customFormat="1" ht="20.7" customHeight="1" x14ac:dyDescent="0.2">
      <c r="C18" s="24" t="s">
        <v>101</v>
      </c>
      <c r="D18" s="24"/>
      <c r="E18" s="24"/>
    </row>
    <row r="19" spans="2:13" s="1" customFormat="1" ht="2.7" customHeight="1" x14ac:dyDescent="0.2"/>
    <row r="20" spans="2:13" s="1" customFormat="1" ht="20.7" customHeight="1" x14ac:dyDescent="0.2">
      <c r="C20" s="24" t="s">
        <v>102</v>
      </c>
      <c r="D20" s="24"/>
      <c r="E20" s="24"/>
    </row>
    <row r="21" spans="2:13" s="1" customFormat="1" ht="2.7" customHeight="1" x14ac:dyDescent="0.2"/>
    <row r="22" spans="2:13" s="1" customFormat="1" ht="20.7" customHeight="1" x14ac:dyDescent="0.2">
      <c r="C22" s="24" t="s">
        <v>103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22" t="s">
        <v>104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105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3592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5">
        <f>ROUND(I32+ K32,2)</f>
        <v>0</v>
      </c>
      <c r="M32" s="36"/>
    </row>
    <row r="33" spans="2:13" s="1" customFormat="1" ht="3.15" customHeight="1" x14ac:dyDescent="0.2"/>
    <row r="34" spans="2:13" s="1" customFormat="1" ht="18.149999999999999" customHeight="1" x14ac:dyDescent="0.2">
      <c r="B34" s="24" t="s">
        <v>106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3544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5">
        <f>ROUND(I37+ K37,2)</f>
        <v>0</v>
      </c>
      <c r="M37" s="36"/>
    </row>
    <row r="38" spans="2:13" s="1" customFormat="1" ht="3.15" customHeight="1" x14ac:dyDescent="0.2"/>
    <row r="39" spans="2:13" s="1" customFormat="1" ht="18.149999999999999" customHeight="1" x14ac:dyDescent="0.2">
      <c r="B39" s="24" t="s">
        <v>107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122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5">
        <f>ROUND(I42+ K42,2)</f>
        <v>0</v>
      </c>
      <c r="M42" s="36"/>
    </row>
    <row r="43" spans="2:13" s="1" customFormat="1" ht="3.15" customHeight="1" x14ac:dyDescent="0.2"/>
    <row r="44" spans="2:13" s="1" customFormat="1" ht="18.149999999999999" customHeight="1" x14ac:dyDescent="0.2">
      <c r="B44" s="24" t="s">
        <v>108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1800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5">
        <f>ROUND(I47+ K47,2)</f>
        <v>0</v>
      </c>
      <c r="M47" s="3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6.72</v>
      </c>
      <c r="H50" s="11">
        <v>0</v>
      </c>
      <c r="I50" s="10">
        <f t="shared" ref="I50:I72" si="0">ROUND(G50* H50,2)</f>
        <v>0</v>
      </c>
      <c r="J50" s="5">
        <v>8</v>
      </c>
      <c r="K50" s="10">
        <f t="shared" ref="K50:K72" si="1">ROUND(I50* J50/100,2)</f>
        <v>0</v>
      </c>
      <c r="L50" s="35">
        <f t="shared" ref="L50:L72" si="2">ROUND(I50+ K50,2)</f>
        <v>0</v>
      </c>
      <c r="M50" s="36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708.2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5">
        <f t="shared" si="2"/>
        <v>0</v>
      </c>
      <c r="M51" s="36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12.77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5">
        <f t="shared" si="2"/>
        <v>0</v>
      </c>
      <c r="M52" s="36"/>
    </row>
    <row r="53" spans="2:13" s="1" customFormat="1" ht="19.649999999999999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1.32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5">
        <f t="shared" si="2"/>
        <v>0</v>
      </c>
      <c r="M53" s="36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12.05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5">
        <f t="shared" si="2"/>
        <v>0</v>
      </c>
      <c r="M54" s="36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0.5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5">
        <f t="shared" si="2"/>
        <v>0</v>
      </c>
      <c r="M55" s="36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26</v>
      </c>
      <c r="G56" s="8">
        <v>14.91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5">
        <f t="shared" si="2"/>
        <v>0</v>
      </c>
      <c r="M56" s="36"/>
    </row>
    <row r="57" spans="2:13" s="1" customFormat="1" ht="28.9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26</v>
      </c>
      <c r="G57" s="8">
        <v>2.14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5">
        <f t="shared" si="2"/>
        <v>0</v>
      </c>
      <c r="M57" s="36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26</v>
      </c>
      <c r="G58" s="8">
        <v>2.83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5">
        <f t="shared" si="2"/>
        <v>0</v>
      </c>
      <c r="M58" s="36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26</v>
      </c>
      <c r="G59" s="8">
        <v>17.05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5">
        <f t="shared" si="2"/>
        <v>0</v>
      </c>
      <c r="M59" s="36"/>
    </row>
    <row r="60" spans="2:13" s="1" customFormat="1" ht="28.9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5">
        <f t="shared" si="2"/>
        <v>0</v>
      </c>
      <c r="M60" s="36"/>
    </row>
    <row r="61" spans="2:13" s="1" customFormat="1" ht="28.9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5">
        <f t="shared" si="2"/>
        <v>0</v>
      </c>
      <c r="M61" s="36"/>
    </row>
    <row r="62" spans="2:13" s="1" customFormat="1" ht="28.9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5">
        <f t="shared" si="2"/>
        <v>0</v>
      </c>
      <c r="M62" s="36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7.08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5">
        <f t="shared" si="2"/>
        <v>0</v>
      </c>
      <c r="M63" s="36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26.3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5">
        <f t="shared" si="2"/>
        <v>0</v>
      </c>
      <c r="M64" s="36"/>
    </row>
    <row r="65" spans="2:14" s="1" customFormat="1" ht="28.9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12.44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5">
        <f t="shared" si="2"/>
        <v>0</v>
      </c>
      <c r="M65" s="36"/>
    </row>
    <row r="66" spans="2:14" s="1" customFormat="1" ht="28.95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3.3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5">
        <f t="shared" si="2"/>
        <v>0</v>
      </c>
      <c r="M66" s="36"/>
    </row>
    <row r="67" spans="2:14" s="1" customFormat="1" ht="28.95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0.1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5">
        <f t="shared" si="2"/>
        <v>0</v>
      </c>
      <c r="M67" s="36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69</v>
      </c>
      <c r="G68" s="8">
        <v>21.94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5">
        <f t="shared" si="2"/>
        <v>0</v>
      </c>
      <c r="M68" s="36"/>
    </row>
    <row r="69" spans="2:14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200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5">
        <f t="shared" si="2"/>
        <v>0</v>
      </c>
      <c r="M69" s="36"/>
    </row>
    <row r="70" spans="2:14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15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5">
        <f t="shared" si="2"/>
        <v>0</v>
      </c>
      <c r="M70" s="36"/>
    </row>
    <row r="71" spans="2:14" s="1" customFormat="1" ht="19.64999999999999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79</v>
      </c>
      <c r="G71" s="8">
        <v>528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5">
        <f t="shared" si="2"/>
        <v>0</v>
      </c>
      <c r="M71" s="36"/>
    </row>
    <row r="72" spans="2:14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79</v>
      </c>
      <c r="G72" s="8">
        <v>20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5">
        <f t="shared" si="2"/>
        <v>0</v>
      </c>
      <c r="M72" s="36"/>
    </row>
    <row r="73" spans="2:14" s="1" customFormat="1" ht="55.95" customHeight="1" x14ac:dyDescent="0.2"/>
    <row r="74" spans="2:14" s="1" customFormat="1" ht="21.45" customHeight="1" x14ac:dyDescent="0.2">
      <c r="B74" s="27" t="s">
        <v>90</v>
      </c>
      <c r="C74" s="27"/>
      <c r="D74" s="27"/>
      <c r="E74" s="27"/>
      <c r="F74" s="29">
        <f>ROUND(I32+I37+I42+I47+I50+I51+I52+I53+I54+I55+I56+I57+I58+I59+I60+I61+I62+I63+I64+I65+I66+I67+I68+I69+I70+I71+I72,2)</f>
        <v>0</v>
      </c>
      <c r="G74" s="30"/>
      <c r="H74" s="30"/>
      <c r="I74" s="30"/>
      <c r="J74" s="30"/>
      <c r="K74" s="30"/>
      <c r="L74" s="30"/>
      <c r="M74" s="31"/>
    </row>
    <row r="75" spans="2:14" s="1" customFormat="1" ht="21.45" customHeight="1" x14ac:dyDescent="0.2">
      <c r="B75" s="27" t="s">
        <v>91</v>
      </c>
      <c r="C75" s="27"/>
      <c r="D75" s="27"/>
      <c r="E75" s="27"/>
      <c r="F75" s="32">
        <f>ROUND(L32+L37+L42+L47+L50+L51+L52+L53+L54+L55+L56+L57+L58+L59+L60+L61+L62+L63+L64+L65+L66+L67+L68+L69+L70+L71+L72,2)</f>
        <v>0</v>
      </c>
      <c r="G75" s="33"/>
      <c r="H75" s="33"/>
      <c r="I75" s="33"/>
      <c r="J75" s="33"/>
      <c r="K75" s="33"/>
      <c r="L75" s="33"/>
      <c r="M75" s="34"/>
    </row>
    <row r="76" spans="2:14" s="1" customFormat="1" ht="11.1" customHeight="1" x14ac:dyDescent="0.2"/>
    <row r="77" spans="2:14" s="1" customFormat="1" ht="80.099999999999994" customHeight="1" x14ac:dyDescent="0.2">
      <c r="B77" s="16" t="s">
        <v>109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</row>
    <row r="78" spans="2:14" s="1" customFormat="1" ht="2.7" customHeight="1" x14ac:dyDescent="0.2"/>
    <row r="79" spans="2:14" s="1" customFormat="1" ht="110.1" customHeight="1" x14ac:dyDescent="0.2">
      <c r="B79" s="16" t="s">
        <v>110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s="1" customFormat="1" ht="5.25" customHeight="1" x14ac:dyDescent="0.2"/>
    <row r="81" spans="2:14" s="1" customFormat="1" ht="110.1" customHeight="1" x14ac:dyDescent="0.2">
      <c r="B81" s="17" t="s">
        <v>111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</row>
    <row r="82" spans="2:14" s="1" customFormat="1" ht="5.25" customHeight="1" x14ac:dyDescent="0.2"/>
    <row r="83" spans="2:14" s="1" customFormat="1" ht="37.950000000000003" customHeight="1" x14ac:dyDescent="0.2">
      <c r="C83" s="19" t="s">
        <v>92</v>
      </c>
      <c r="D83" s="19"/>
      <c r="E83" s="19"/>
      <c r="F83" s="20" t="s">
        <v>93</v>
      </c>
      <c r="G83" s="20"/>
      <c r="H83" s="20"/>
      <c r="I83" s="20"/>
      <c r="J83" s="20"/>
      <c r="K83" s="20"/>
      <c r="L83" s="20"/>
    </row>
    <row r="84" spans="2:14" s="1" customFormat="1" ht="28.95" customHeight="1" x14ac:dyDescent="0.2"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2:14" s="1" customFormat="1" ht="28.95" customHeight="1" x14ac:dyDescent="0.2"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2:14" s="1" customFormat="1" ht="28.95" customHeight="1" x14ac:dyDescent="0.2"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2:14" s="1" customFormat="1" ht="28.95" customHeight="1" x14ac:dyDescent="0.2"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2:14" s="1" customFormat="1" ht="2.7" customHeight="1" x14ac:dyDescent="0.2"/>
    <row r="89" spans="2:14" s="1" customFormat="1" ht="203.1" customHeight="1" x14ac:dyDescent="0.2">
      <c r="B89" s="16" t="s">
        <v>112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s="1" customFormat="1" ht="2.7" customHeight="1" x14ac:dyDescent="0.2"/>
    <row r="91" spans="2:14" s="1" customFormat="1" ht="36.9" customHeight="1" x14ac:dyDescent="0.2">
      <c r="B91" s="25" t="s">
        <v>113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 s="1" customFormat="1" ht="2.7" customHeight="1" x14ac:dyDescent="0.2"/>
    <row r="93" spans="2:14" s="1" customFormat="1" ht="37.950000000000003" customHeight="1" x14ac:dyDescent="0.2">
      <c r="C93" s="19" t="s">
        <v>94</v>
      </c>
      <c r="D93" s="19"/>
      <c r="E93" s="19"/>
      <c r="F93" s="37" t="s">
        <v>95</v>
      </c>
      <c r="G93" s="37"/>
      <c r="H93" s="37"/>
      <c r="I93" s="37"/>
      <c r="J93" s="37"/>
      <c r="K93" s="37"/>
      <c r="L93" s="37"/>
    </row>
    <row r="94" spans="2:14" s="1" customFormat="1" ht="28.95" customHeight="1" x14ac:dyDescent="0.2"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8.95" customHeight="1" x14ac:dyDescent="0.2"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95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95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.7" customHeight="1" x14ac:dyDescent="0.2"/>
    <row r="99" spans="2:14" s="1" customFormat="1" ht="159.9" customHeight="1" x14ac:dyDescent="0.2">
      <c r="B99" s="16" t="s">
        <v>114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2.7" customHeight="1" x14ac:dyDescent="0.2"/>
    <row r="101" spans="2:14" s="1" customFormat="1" ht="54.9" customHeight="1" x14ac:dyDescent="0.2">
      <c r="B101" s="16" t="s">
        <v>115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2.7" customHeight="1" x14ac:dyDescent="0.2"/>
    <row r="103" spans="2:14" s="1" customFormat="1" ht="60" customHeight="1" x14ac:dyDescent="0.2">
      <c r="B103" s="17" t="s">
        <v>116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</row>
    <row r="104" spans="2:14" s="1" customFormat="1" ht="2.7" customHeight="1" x14ac:dyDescent="0.2"/>
    <row r="105" spans="2:14" s="1" customFormat="1" ht="48" customHeight="1" x14ac:dyDescent="0.2">
      <c r="B105" s="17" t="s">
        <v>117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2.7" customHeight="1" x14ac:dyDescent="0.2"/>
    <row r="107" spans="2:14" s="1" customFormat="1" ht="125.1" customHeight="1" x14ac:dyDescent="0.2">
      <c r="B107" s="16" t="s">
        <v>118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7" customHeight="1" x14ac:dyDescent="0.2"/>
    <row r="109" spans="2:14" s="1" customFormat="1" ht="84.9" customHeight="1" x14ac:dyDescent="0.2">
      <c r="B109" s="16" t="s">
        <v>119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86.85" customHeight="1" x14ac:dyDescent="0.2"/>
    <row r="111" spans="2:14" s="1" customFormat="1" ht="17.7" customHeight="1" x14ac:dyDescent="0.2">
      <c r="J111" s="39" t="s">
        <v>120</v>
      </c>
      <c r="K111" s="39"/>
      <c r="L111" s="39"/>
    </row>
    <row r="112" spans="2:14" s="1" customFormat="1" ht="145.19999999999999" customHeight="1" x14ac:dyDescent="0.2"/>
    <row r="113" spans="2:11" s="1" customFormat="1" ht="81.599999999999994" customHeight="1" x14ac:dyDescent="0.2">
      <c r="B113" s="21" t="s">
        <v>121</v>
      </c>
      <c r="C113" s="21"/>
      <c r="D113" s="21"/>
      <c r="E113" s="21"/>
      <c r="F113" s="21"/>
      <c r="G113" s="21"/>
      <c r="H113" s="21"/>
      <c r="I113" s="21"/>
      <c r="J113" s="21"/>
      <c r="K113" s="21"/>
    </row>
  </sheetData>
  <mergeCells count="89">
    <mergeCell ref="C14:L14"/>
    <mergeCell ref="L64:M64"/>
    <mergeCell ref="L65:M65"/>
    <mergeCell ref="L71:M71"/>
    <mergeCell ref="L72:M72"/>
    <mergeCell ref="L66:M66"/>
    <mergeCell ref="L67:M67"/>
    <mergeCell ref="L68:M68"/>
    <mergeCell ref="L69:M69"/>
    <mergeCell ref="L70:M70"/>
    <mergeCell ref="F97:L97"/>
    <mergeCell ref="H11:O12"/>
    <mergeCell ref="J111:L11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C20:E20"/>
    <mergeCell ref="C22:E22"/>
    <mergeCell ref="F74:M74"/>
    <mergeCell ref="F75:M75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9:N109"/>
    <mergeCell ref="B113:K113"/>
    <mergeCell ref="B24:M24"/>
    <mergeCell ref="B26:M26"/>
    <mergeCell ref="B29:L29"/>
    <mergeCell ref="B34:L34"/>
    <mergeCell ref="B39:L39"/>
    <mergeCell ref="B77:N77"/>
    <mergeCell ref="B79:N79"/>
    <mergeCell ref="B81:N81"/>
    <mergeCell ref="B89:N89"/>
    <mergeCell ref="B91:N91"/>
    <mergeCell ref="B99:N99"/>
    <mergeCell ref="C83:E83"/>
    <mergeCell ref="C84:E84"/>
    <mergeCell ref="C85:E85"/>
    <mergeCell ref="B103:N103"/>
    <mergeCell ref="B105:N105"/>
    <mergeCell ref="B107:N107"/>
    <mergeCell ref="C86:E86"/>
    <mergeCell ref="C87:E87"/>
    <mergeCell ref="C93:E93"/>
    <mergeCell ref="C94:E94"/>
    <mergeCell ref="C95:E95"/>
    <mergeCell ref="C96:E96"/>
    <mergeCell ref="C97:E97"/>
    <mergeCell ref="F86:L86"/>
    <mergeCell ref="F87:L87"/>
    <mergeCell ref="F93:L93"/>
    <mergeCell ref="F94:L94"/>
    <mergeCell ref="F95:L95"/>
    <mergeCell ref="F96:L96"/>
    <mergeCell ref="B3:E3"/>
    <mergeCell ref="B5:E5"/>
    <mergeCell ref="B7:E7"/>
    <mergeCell ref="B10:E11"/>
    <mergeCell ref="B101:N101"/>
    <mergeCell ref="F83:L83"/>
    <mergeCell ref="F84:L84"/>
    <mergeCell ref="F85:L85"/>
    <mergeCell ref="B4:E4"/>
    <mergeCell ref="B44:L44"/>
    <mergeCell ref="B6:E6"/>
    <mergeCell ref="B74:E74"/>
    <mergeCell ref="B75:E75"/>
    <mergeCell ref="B8:E8"/>
    <mergeCell ref="C16:E16"/>
    <mergeCell ref="C18:E1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2025-11-02T11:47:33Z</dcterms:created>
  <dcterms:modified xsi:type="dcterms:W3CDTF">2025-11-02T12:02:54Z</dcterms:modified>
</cp:coreProperties>
</file>